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o\Desktop\ŽUPANIJA\IZVRŠENJE FINANC PLANOVA\izvršenje fp za 06 2023\"/>
    </mc:Choice>
  </mc:AlternateContent>
  <bookViews>
    <workbookView xWindow="0" yWindow="0" windowWidth="28800" windowHeight="11730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H54" i="2"/>
  <c r="H64" i="2" l="1"/>
  <c r="H62" i="2"/>
  <c r="H63" i="2"/>
  <c r="H59" i="2"/>
  <c r="H60" i="2"/>
  <c r="H61" i="2"/>
  <c r="H57" i="2"/>
  <c r="H55" i="2"/>
  <c r="H47" i="2"/>
  <c r="H50" i="2"/>
  <c r="H51" i="2"/>
  <c r="G46" i="2"/>
  <c r="H46" i="2"/>
  <c r="H39" i="2"/>
  <c r="H16" i="2"/>
  <c r="H17" i="2"/>
  <c r="H21" i="2"/>
  <c r="H28" i="2"/>
  <c r="H9" i="2"/>
  <c r="H10" i="2"/>
  <c r="H11" i="2"/>
  <c r="H12" i="2"/>
  <c r="H13" i="2"/>
  <c r="H14" i="2"/>
  <c r="H8" i="2"/>
  <c r="G54" i="2" l="1"/>
  <c r="G51" i="2"/>
  <c r="G52" i="2"/>
  <c r="G55" i="2"/>
  <c r="G48" i="2"/>
  <c r="G49" i="2"/>
  <c r="G50" i="2"/>
  <c r="G47" i="2"/>
  <c r="G44" i="2"/>
  <c r="G45" i="2"/>
  <c r="G41" i="2"/>
  <c r="G42" i="2"/>
  <c r="G43" i="2"/>
  <c r="G39" i="2"/>
  <c r="G40" i="2"/>
  <c r="G38" i="2"/>
  <c r="G37" i="2"/>
  <c r="G26" i="2"/>
  <c r="G28" i="2"/>
  <c r="G29" i="2"/>
  <c r="G30" i="2"/>
  <c r="G31" i="2"/>
  <c r="G32" i="2"/>
  <c r="G33" i="2"/>
  <c r="G34" i="2"/>
  <c r="G35" i="2"/>
  <c r="G36" i="2"/>
  <c r="G21" i="2"/>
  <c r="G22" i="2"/>
  <c r="G23" i="2"/>
  <c r="G24" i="2"/>
  <c r="G25" i="2"/>
  <c r="G15" i="2"/>
  <c r="G16" i="2"/>
  <c r="G17" i="2"/>
  <c r="G18" i="2"/>
  <c r="G19" i="2"/>
  <c r="G20" i="2"/>
  <c r="G9" i="2"/>
  <c r="G10" i="2"/>
  <c r="G11" i="2"/>
  <c r="G12" i="2"/>
  <c r="G13" i="2"/>
  <c r="G14" i="2"/>
  <c r="G8" i="2"/>
</calcChain>
</file>

<file path=xl/sharedStrings.xml><?xml version="1.0" encoding="utf-8"?>
<sst xmlns="http://schemas.openxmlformats.org/spreadsheetml/2006/main" count="115" uniqueCount="101">
  <si>
    <t>RAČUN PRIHODA/</t>
  </si>
  <si>
    <t>PRIMITAKA</t>
  </si>
  <si>
    <t>NAZIV RAČUNA PRIHODI POSLOVANJA</t>
  </si>
  <si>
    <t>OSTVARENJE/</t>
  </si>
  <si>
    <t>IZVRŠENJE 30.06.</t>
  </si>
  <si>
    <t>2022.</t>
  </si>
  <si>
    <t>IZVORNI PLAN 2023.</t>
  </si>
  <si>
    <t>2023.</t>
  </si>
  <si>
    <t>INDEKS</t>
  </si>
  <si>
    <t>6=5/3X100</t>
  </si>
  <si>
    <t>7=5/4X100</t>
  </si>
  <si>
    <t>PRIHODI IZ DNŽ.TEMELJEM UGOVORNIH OBVEZA</t>
  </si>
  <si>
    <t>PRIHODI IZ NADLEŽNOG PRORAČUNA ZA REDOVNU DJELATNOST</t>
  </si>
  <si>
    <t>PRIDODI IZ DNŽ ZA FIN.RASHODA POSLOVANJA</t>
  </si>
  <si>
    <t>PRIHODI IZ DNŽZA NABAVU NEF.IMOVINE</t>
  </si>
  <si>
    <t>PRIHODI OD PRODAJE PROIZVODA I USLUGA I DONACIJA</t>
  </si>
  <si>
    <t>PRIHODI OD PRODAJE ROBA I USLUGA</t>
  </si>
  <si>
    <t>PRIHODI OD PRUŽENIH USLUGA</t>
  </si>
  <si>
    <t>DONACIJE</t>
  </si>
  <si>
    <t>TEKUĆE DONACIJE</t>
  </si>
  <si>
    <t>KAPITALNE DONACIJE</t>
  </si>
  <si>
    <t>PRIHODI OD PRISTOJBI PO POSEBNIM PROPISIMA</t>
  </si>
  <si>
    <t>PRIHODI PO POSEBNIM PROPISIMA</t>
  </si>
  <si>
    <t>OSTALI NESPOMENUTI PRIHODI</t>
  </si>
  <si>
    <t>PRIHODI OD IMOVINE</t>
  </si>
  <si>
    <t>PRIHODI OD FIN.IMOVINE</t>
  </si>
  <si>
    <t>KAMATE NA DEPOZITE PO VIĐENJU</t>
  </si>
  <si>
    <t>POMOĆI OD SUBJEKATA UNUTAR OPĆEG PRORAČUNA</t>
  </si>
  <si>
    <t>POMOĆI OD IZVANPROR.KORISNIKA</t>
  </si>
  <si>
    <t>TEKUĆE POMOĆI OD IZVANPRORAČUNSKIH KORISNIKA</t>
  </si>
  <si>
    <t>TEKUĆE POM.IZ PRORAČ.KOJI NIJE NADLEŽAN</t>
  </si>
  <si>
    <t>TEKUĆE POMOĆI IZ PROR.KOJI IM NIJE NADLEŽAN</t>
  </si>
  <si>
    <t>KAPITALNE POMOĆI IZ PROR.KOJI IM NIJE NADLEŽAN</t>
  </si>
  <si>
    <t>VIŠAK PRIHODA</t>
  </si>
  <si>
    <t xml:space="preserve">MANJAK PRIHODA </t>
  </si>
  <si>
    <t>NAZIV RAČUNA</t>
  </si>
  <si>
    <t>IZVRŠENJE 30.06.2023</t>
  </si>
  <si>
    <t>RASHODI POSLOVANJA</t>
  </si>
  <si>
    <t>RASHODI ZA ZAPOSLENE</t>
  </si>
  <si>
    <t>PLAĆE BRUTO</t>
  </si>
  <si>
    <t>PLAĆE ZA REDOVAN RAD</t>
  </si>
  <si>
    <t>OSTALI RASHODI ZA ZAPOSLENE</t>
  </si>
  <si>
    <t>DOP.NA PLAĆE</t>
  </si>
  <si>
    <t>DOP.ZA OBVEZNO ZDRAVSTVENO OSIGURANJE</t>
  </si>
  <si>
    <t>DOP.ZA OBVEZNO OSIG.U SLUČAJU NEZAPOSLENOSTI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</si>
  <si>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</si>
  <si>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</si>
  <si>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</si>
  <si>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</si>
  <si>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</si>
  <si>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MAT.I ENERGIJU</t>
  </si>
  <si>
    <t>UREDSKI MAT.I OSTALI MATERIJALNI RASHODI</t>
  </si>
  <si>
    <t>MATERIJAL I SIROVINE</t>
  </si>
  <si>
    <t>ENERGIJA</t>
  </si>
  <si>
    <t>MATERIJAL I DIJ.ZA TEKUĆE I INVEST.ODRŽAVANJE</t>
  </si>
  <si>
    <t>SITNI INVENTAR</t>
  </si>
  <si>
    <t>ZAŠTITNA ODJEĆA I OBUĆA</t>
  </si>
  <si>
    <t>RASHODI ZA USLUGE</t>
  </si>
  <si>
    <t>USLUGE TELEFONA,POŠTE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</si>
  <si>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</si>
  <si>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</si>
  <si>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</si>
  <si>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</si>
  <si>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</si>
  <si>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</si>
  <si>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</si>
  <si>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RAD.ODN</t>
  </si>
  <si>
    <t>OSTALI NESPOM.RASHODI</t>
  </si>
  <si>
    <t>PREMIJE OSIGURANJA</t>
  </si>
  <si>
    <t>ČLANARINE I NORME</t>
  </si>
  <si>
    <t>PRISTOJBE I NAKNADE</t>
  </si>
  <si>
    <t>TROŠKOVI SUDSKIH POSTUPAKA</t>
  </si>
  <si>
    <t>OSTALI NESPOMENUTIRASHODI POSLOVANJA</t>
  </si>
  <si>
    <t>FINANCIJSKI RASHODI</t>
  </si>
  <si>
    <t>OSTALI FINANCIJSKI RASHODI</t>
  </si>
  <si>
    <t>BANKARSKE USLUGE I USLUGE PLATNOG PROMETA</t>
  </si>
  <si>
    <t>ZATEZNE KAMATE</t>
  </si>
  <si>
    <t>NAKNADE GRAĐANIMA I KUĆANSTVIMA</t>
  </si>
  <si>
    <t>OSTALE NAKNADE GRAĐANIMA I KUĆANSTVIMA</t>
  </si>
  <si>
    <t>NAKNADE GRĐANIMA I KUĆANSTVIMA U NOVCU</t>
  </si>
  <si>
    <t>NAKNADE GRAĐANIMA I KUĆANSTVIMA U NARAVI</t>
  </si>
  <si>
    <t>RASHODI ZA NABAVUNEFINANCIJSKE IMOVINE</t>
  </si>
  <si>
    <t>RASHODI ZA NABAVU PROIZ.DUGOTRAJNE IMOV.</t>
  </si>
  <si>
    <t>POSTROJENJE I OPREMA</t>
  </si>
  <si>
    <t>KNJIGE</t>
  </si>
  <si>
    <t>DODATNA ULAGANJA NA NEFINANCIJSOJ IMOVINI</t>
  </si>
  <si>
    <t>DODATNA ULAGANJA NA GRAĐEVINSKIM OBJEKTIMA</t>
  </si>
  <si>
    <t>PRENESENI MANJAK</t>
  </si>
  <si>
    <t>SVEUKUPNI RASHODI</t>
  </si>
  <si>
    <t>IZVJEŠTAJ O IZVRŠENJU FINANCIJSKOG PLANA ZA 2023.GODINU PO EKONOMSKOJ KLASIFIKACIJI</t>
  </si>
  <si>
    <t>IZVRŠENJE PRIHODA PO EKONOMSKOJ KLASIFIKACIJI</t>
  </si>
  <si>
    <t>IZVRŠENJE RASHODA PO EKONOMSKOJ KLASIFIKACIJI</t>
  </si>
  <si>
    <t>OPREMA ZA ODRŽAVANJE I ZAŠTITU</t>
  </si>
  <si>
    <t>USLUGE PROMIDŽBE I INFORMIRANJA</t>
  </si>
  <si>
    <t>REPREZENTACIJA</t>
  </si>
  <si>
    <t>3+4</t>
  </si>
  <si>
    <t>Računovođa: Zdenko Matić                                   Ravnateljica: Božena Nikoletić, prof.</t>
  </si>
  <si>
    <t xml:space="preserve">METKOVIĆ,25.07.2023.                     </t>
  </si>
  <si>
    <t>TEKUĆI  PLAN 2023.</t>
  </si>
  <si>
    <t>5=4/2X100 %</t>
  </si>
  <si>
    <t>6=4/3X100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</si>
</sst>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8" xfId="0" applyBorder="1"/>
    <xf numFmtId="0" fontId="0" fillId="0" borderId="12" xfId="0" applyBorder="1"/>
    <xf numFmtId="0" fontId="1" fillId="0" borderId="13" xfId="0" applyFont="1" applyBorder="1" applyAlignment="1">
      <alignment vertical="center" wrapText="1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vertical="center" wrapText="1"/>
    </xf>
    <xf numFmtId="4" fontId="1" fillId="4" borderId="10" xfId="0" applyNumberFormat="1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activeCell="I21" sqref="I21"/>
    </sheetView>
  </sheetViews>
  <sheetFormatPr defaultRowHeight="15" x14ac:dyDescent="0.25"/>
  <cols>
    <col min="2" max="2" width="12.85546875" customWidth="1"/>
    <col min="3" max="3" width="22" customWidth="1"/>
    <col min="4" max="4" width="15.140625" customWidth="1"/>
    <col min="5" max="5" width="13.28515625" customWidth="1"/>
    <col min="6" max="6" width="12.5703125" customWidth="1"/>
  </cols>
  <sheetData>
    <row r="1" spans="1:8" x14ac:dyDescent="0.25">
      <c r="A1" t="s">
        <v>89</v>
      </c>
    </row>
    <row r="3" spans="1:8" ht="15.75" thickBot="1" x14ac:dyDescent="0.3">
      <c r="A3" t="s">
        <v>90</v>
      </c>
    </row>
    <row r="4" spans="1:8" x14ac:dyDescent="0.25">
      <c r="B4" s="1" t="s">
        <v>0</v>
      </c>
      <c r="C4" s="36" t="s">
        <v>2</v>
      </c>
      <c r="D4" s="4" t="s">
        <v>3</v>
      </c>
      <c r="E4" s="39" t="s">
        <v>6</v>
      </c>
      <c r="F4" s="4" t="s">
        <v>3</v>
      </c>
      <c r="G4" s="39" t="s">
        <v>8</v>
      </c>
      <c r="H4" s="39" t="s">
        <v>8</v>
      </c>
    </row>
    <row r="5" spans="1:8" x14ac:dyDescent="0.25">
      <c r="B5" s="2" t="s">
        <v>1</v>
      </c>
      <c r="C5" s="37"/>
      <c r="D5" s="5" t="s">
        <v>4</v>
      </c>
      <c r="E5" s="40"/>
      <c r="F5" s="5" t="s">
        <v>4</v>
      </c>
      <c r="G5" s="40"/>
      <c r="H5" s="40"/>
    </row>
    <row r="6" spans="1:8" ht="15.75" thickBot="1" x14ac:dyDescent="0.3">
      <c r="B6" s="3"/>
      <c r="C6" s="38"/>
      <c r="D6" s="6" t="s">
        <v>5</v>
      </c>
      <c r="E6" s="41"/>
      <c r="F6" s="6" t="s">
        <v>7</v>
      </c>
      <c r="G6" s="41"/>
      <c r="H6" s="41"/>
    </row>
    <row r="7" spans="1:8" ht="15.75" thickBot="1" x14ac:dyDescent="0.3">
      <c r="B7" s="7">
        <v>1</v>
      </c>
      <c r="C7" s="8">
        <v>2</v>
      </c>
      <c r="D7" s="8">
        <v>3</v>
      </c>
      <c r="E7" s="8">
        <v>4</v>
      </c>
      <c r="F7" s="8">
        <v>5</v>
      </c>
      <c r="G7" s="9" t="s">
        <v>9</v>
      </c>
      <c r="H7" s="9" t="s">
        <v>10</v>
      </c>
    </row>
    <row r="8" spans="1:8" ht="40.5" customHeight="1" x14ac:dyDescent="0.25">
      <c r="B8" s="42">
        <v>67</v>
      </c>
      <c r="C8" s="44" t="s">
        <v>11</v>
      </c>
      <c r="D8" s="46">
        <v>143184.04</v>
      </c>
      <c r="E8" s="44"/>
      <c r="F8" s="46">
        <v>159929.26999999999</v>
      </c>
      <c r="G8" s="44"/>
      <c r="H8" s="44"/>
    </row>
    <row r="9" spans="1:8" ht="15.75" thickBot="1" x14ac:dyDescent="0.3">
      <c r="B9" s="43"/>
      <c r="C9" s="45"/>
      <c r="D9" s="47"/>
      <c r="E9" s="45"/>
      <c r="F9" s="47"/>
      <c r="G9" s="45"/>
      <c r="H9" s="45"/>
    </row>
    <row r="10" spans="1:8" ht="51.75" customHeight="1" x14ac:dyDescent="0.25">
      <c r="B10" s="42">
        <v>671</v>
      </c>
      <c r="C10" s="44" t="s">
        <v>12</v>
      </c>
      <c r="D10" s="46">
        <v>143185.04</v>
      </c>
      <c r="E10" s="44"/>
      <c r="F10" s="46">
        <v>159930.26999999999</v>
      </c>
      <c r="G10" s="44"/>
      <c r="H10" s="44"/>
    </row>
    <row r="11" spans="1:8" ht="15.75" thickBot="1" x14ac:dyDescent="0.3">
      <c r="B11" s="43"/>
      <c r="C11" s="45"/>
      <c r="D11" s="47"/>
      <c r="E11" s="45"/>
      <c r="F11" s="47"/>
      <c r="G11" s="45"/>
      <c r="H11" s="45"/>
    </row>
    <row r="12" spans="1:8" ht="51.75" customHeight="1" x14ac:dyDescent="0.25">
      <c r="B12" s="42">
        <v>6711</v>
      </c>
      <c r="C12" s="44" t="s">
        <v>13</v>
      </c>
      <c r="D12" s="46">
        <v>143186.04</v>
      </c>
      <c r="E12" s="44"/>
      <c r="F12" s="46">
        <v>159931.26999999999</v>
      </c>
      <c r="G12" s="44"/>
      <c r="H12" s="44"/>
    </row>
    <row r="13" spans="1:8" ht="15.75" thickBot="1" x14ac:dyDescent="0.3">
      <c r="B13" s="43"/>
      <c r="C13" s="45"/>
      <c r="D13" s="47"/>
      <c r="E13" s="45"/>
      <c r="F13" s="47"/>
      <c r="G13" s="45"/>
      <c r="H13" s="45"/>
    </row>
    <row r="14" spans="1:8" ht="40.5" customHeight="1" x14ac:dyDescent="0.25">
      <c r="B14" s="42">
        <v>6712</v>
      </c>
      <c r="C14" s="44" t="s">
        <v>14</v>
      </c>
      <c r="D14" s="44"/>
      <c r="E14" s="44"/>
      <c r="F14" s="46">
        <v>0</v>
      </c>
      <c r="G14" s="44"/>
      <c r="H14" s="44"/>
    </row>
    <row r="15" spans="1:8" ht="15.75" thickBot="1" x14ac:dyDescent="0.3">
      <c r="B15" s="43"/>
      <c r="C15" s="45"/>
      <c r="D15" s="45"/>
      <c r="E15" s="45"/>
      <c r="F15" s="47"/>
      <c r="G15" s="45"/>
      <c r="H15" s="45"/>
    </row>
    <row r="16" spans="1:8" ht="40.5" customHeight="1" x14ac:dyDescent="0.25">
      <c r="B16" s="44">
        <v>66</v>
      </c>
      <c r="C16" s="44" t="s">
        <v>15</v>
      </c>
      <c r="D16" s="44">
        <v>1194.5</v>
      </c>
      <c r="E16" s="52">
        <v>2504</v>
      </c>
      <c r="F16" s="46">
        <v>1761.2</v>
      </c>
      <c r="G16" s="44"/>
      <c r="H16" s="44"/>
    </row>
    <row r="17" spans="2:8" ht="15.75" thickBot="1" x14ac:dyDescent="0.3">
      <c r="B17" s="45"/>
      <c r="C17" s="45"/>
      <c r="D17" s="45"/>
      <c r="E17" s="49"/>
      <c r="F17" s="51"/>
      <c r="G17" s="48"/>
      <c r="H17" s="48"/>
    </row>
    <row r="18" spans="2:8" ht="23.25" thickBot="1" x14ac:dyDescent="0.3">
      <c r="B18" s="11">
        <v>661</v>
      </c>
      <c r="C18" s="10" t="s">
        <v>16</v>
      </c>
      <c r="D18" s="20">
        <v>1195.5</v>
      </c>
      <c r="E18" s="21">
        <v>2504</v>
      </c>
      <c r="F18" s="19">
        <v>1761.2</v>
      </c>
      <c r="G18" s="18"/>
      <c r="H18" s="16"/>
    </row>
    <row r="19" spans="2:8" ht="15.75" thickBot="1" x14ac:dyDescent="0.3">
      <c r="B19" s="11">
        <v>6615</v>
      </c>
      <c r="C19" s="10" t="s">
        <v>17</v>
      </c>
      <c r="D19" s="13"/>
      <c r="E19" s="22">
        <v>2504</v>
      </c>
      <c r="F19" s="19">
        <v>1761.2</v>
      </c>
      <c r="G19" s="15"/>
      <c r="H19" s="17"/>
    </row>
    <row r="20" spans="2:8" x14ac:dyDescent="0.25">
      <c r="B20" s="44">
        <v>663</v>
      </c>
      <c r="C20" s="44" t="s">
        <v>18</v>
      </c>
      <c r="D20" s="44"/>
      <c r="E20" s="49">
        <v>0</v>
      </c>
      <c r="F20" s="51">
        <v>0</v>
      </c>
      <c r="G20" s="48"/>
      <c r="H20" s="48"/>
    </row>
    <row r="21" spans="2:8" ht="15.75" thickBot="1" x14ac:dyDescent="0.3">
      <c r="B21" s="45"/>
      <c r="C21" s="45"/>
      <c r="D21" s="45"/>
      <c r="E21" s="50"/>
      <c r="F21" s="47"/>
      <c r="G21" s="45"/>
      <c r="H21" s="45"/>
    </row>
    <row r="22" spans="2:8" x14ac:dyDescent="0.25">
      <c r="B22" s="44">
        <v>6631</v>
      </c>
      <c r="C22" s="44" t="s">
        <v>19</v>
      </c>
      <c r="D22" s="44"/>
      <c r="E22" s="54">
        <v>0</v>
      </c>
      <c r="F22" s="46">
        <v>0</v>
      </c>
      <c r="G22" s="44"/>
      <c r="H22" s="44"/>
    </row>
    <row r="23" spans="2:8" ht="15.75" thickBot="1" x14ac:dyDescent="0.3">
      <c r="B23" s="45"/>
      <c r="C23" s="45"/>
      <c r="D23" s="45"/>
      <c r="E23" s="55"/>
      <c r="F23" s="47"/>
      <c r="G23" s="45"/>
      <c r="H23" s="45"/>
    </row>
    <row r="24" spans="2:8" ht="15.75" thickBot="1" x14ac:dyDescent="0.3">
      <c r="B24" s="11">
        <v>6632</v>
      </c>
      <c r="C24" s="10" t="s">
        <v>20</v>
      </c>
      <c r="D24" s="10"/>
      <c r="E24" s="23">
        <v>0</v>
      </c>
      <c r="F24" s="12">
        <v>0</v>
      </c>
      <c r="G24" s="10"/>
      <c r="H24" s="10"/>
    </row>
    <row r="25" spans="2:8" ht="23.25" thickBot="1" x14ac:dyDescent="0.3">
      <c r="B25" s="11">
        <v>65</v>
      </c>
      <c r="C25" s="10" t="s">
        <v>21</v>
      </c>
      <c r="D25" s="12">
        <v>22300.48</v>
      </c>
      <c r="E25" s="24">
        <v>1000</v>
      </c>
      <c r="F25" s="12">
        <v>917.51</v>
      </c>
      <c r="G25" s="10"/>
      <c r="H25" s="10"/>
    </row>
    <row r="26" spans="2:8" ht="23.25" thickBot="1" x14ac:dyDescent="0.3">
      <c r="B26" s="11">
        <v>652</v>
      </c>
      <c r="C26" s="10" t="s">
        <v>22</v>
      </c>
      <c r="D26" s="12">
        <v>22300.48</v>
      </c>
      <c r="E26" s="24">
        <v>1000</v>
      </c>
      <c r="F26" s="12">
        <v>917.51</v>
      </c>
      <c r="G26" s="10"/>
      <c r="H26" s="10"/>
    </row>
    <row r="27" spans="2:8" ht="18" customHeight="1" x14ac:dyDescent="0.25">
      <c r="B27" s="44">
        <v>6526</v>
      </c>
      <c r="C27" s="44" t="s">
        <v>23</v>
      </c>
      <c r="D27" s="46">
        <v>22300.48</v>
      </c>
      <c r="E27" s="54"/>
      <c r="F27" s="46">
        <v>917.51</v>
      </c>
      <c r="G27" s="44"/>
      <c r="H27" s="44"/>
    </row>
    <row r="28" spans="2:8" ht="15.75" thickBot="1" x14ac:dyDescent="0.3">
      <c r="B28" s="45"/>
      <c r="C28" s="45"/>
      <c r="D28" s="53"/>
      <c r="E28" s="55"/>
      <c r="F28" s="53"/>
      <c r="G28" s="45"/>
      <c r="H28" s="45"/>
    </row>
    <row r="29" spans="2:8" ht="15.75" thickBot="1" x14ac:dyDescent="0.3">
      <c r="B29" s="11">
        <v>64</v>
      </c>
      <c r="C29" s="10" t="s">
        <v>24</v>
      </c>
      <c r="D29" s="10">
        <v>0.02</v>
      </c>
      <c r="E29" s="24">
        <v>4</v>
      </c>
      <c r="F29" s="12">
        <v>0</v>
      </c>
      <c r="G29" s="10"/>
      <c r="H29" s="10"/>
    </row>
    <row r="30" spans="2:8" ht="15.75" thickBot="1" x14ac:dyDescent="0.3">
      <c r="B30" s="11">
        <v>641</v>
      </c>
      <c r="C30" s="10" t="s">
        <v>25</v>
      </c>
      <c r="D30" s="10">
        <v>0.02</v>
      </c>
      <c r="E30" s="24">
        <v>4</v>
      </c>
      <c r="F30" s="12">
        <v>0</v>
      </c>
      <c r="G30" s="10"/>
      <c r="H30" s="10"/>
    </row>
    <row r="31" spans="2:8" ht="23.25" thickBot="1" x14ac:dyDescent="0.3">
      <c r="B31" s="11">
        <v>6413</v>
      </c>
      <c r="C31" s="10" t="s">
        <v>26</v>
      </c>
      <c r="D31" s="10">
        <v>0.02</v>
      </c>
      <c r="E31" s="10"/>
      <c r="F31" s="12">
        <v>0</v>
      </c>
      <c r="G31" s="10"/>
      <c r="H31" s="10"/>
    </row>
    <row r="32" spans="2:8" ht="40.5" customHeight="1" x14ac:dyDescent="0.25">
      <c r="B32" s="44">
        <v>63</v>
      </c>
      <c r="C32" s="44" t="s">
        <v>27</v>
      </c>
      <c r="D32" s="46">
        <v>860398</v>
      </c>
      <c r="E32" s="44">
        <v>2080354</v>
      </c>
      <c r="F32" s="46">
        <v>1053155.77</v>
      </c>
      <c r="G32" s="44"/>
      <c r="H32" s="44"/>
    </row>
    <row r="33" spans="2:8" ht="15.75" thickBot="1" x14ac:dyDescent="0.3">
      <c r="B33" s="45"/>
      <c r="C33" s="45"/>
      <c r="D33" s="47"/>
      <c r="E33" s="45"/>
      <c r="F33" s="47"/>
      <c r="G33" s="45"/>
      <c r="H33" s="45"/>
    </row>
    <row r="34" spans="2:8" ht="18" customHeight="1" x14ac:dyDescent="0.25">
      <c r="B34" s="44">
        <v>634</v>
      </c>
      <c r="C34" s="44" t="s">
        <v>28</v>
      </c>
      <c r="D34" s="44">
        <v>0</v>
      </c>
      <c r="E34" s="44"/>
      <c r="F34" s="46">
        <v>132.69999999999999</v>
      </c>
      <c r="G34" s="44"/>
      <c r="H34" s="44"/>
    </row>
    <row r="35" spans="2:8" ht="15.75" thickBot="1" x14ac:dyDescent="0.3">
      <c r="B35" s="45"/>
      <c r="C35" s="45"/>
      <c r="D35" s="45"/>
      <c r="E35" s="45"/>
      <c r="F35" s="47"/>
      <c r="G35" s="45"/>
      <c r="H35" s="45"/>
    </row>
    <row r="36" spans="2:8" ht="34.5" thickBot="1" x14ac:dyDescent="0.3">
      <c r="B36" s="11">
        <v>6341</v>
      </c>
      <c r="C36" s="10" t="s">
        <v>29</v>
      </c>
      <c r="D36" s="10">
        <v>0</v>
      </c>
      <c r="E36" s="10"/>
      <c r="F36" s="12">
        <v>132.69999999999999</v>
      </c>
      <c r="G36" s="10"/>
      <c r="H36" s="10"/>
    </row>
    <row r="37" spans="2:8" ht="40.5" customHeight="1" x14ac:dyDescent="0.25">
      <c r="B37" s="44">
        <v>636</v>
      </c>
      <c r="C37" s="44" t="s">
        <v>30</v>
      </c>
      <c r="D37" s="46">
        <v>860398</v>
      </c>
      <c r="E37" s="52">
        <v>2080354</v>
      </c>
      <c r="F37" s="46">
        <v>1053023.07</v>
      </c>
      <c r="G37" s="44"/>
      <c r="H37" s="44"/>
    </row>
    <row r="38" spans="2:8" ht="15.75" thickBot="1" x14ac:dyDescent="0.3">
      <c r="B38" s="45"/>
      <c r="C38" s="45"/>
      <c r="D38" s="47"/>
      <c r="E38" s="50"/>
      <c r="F38" s="47"/>
      <c r="G38" s="45"/>
      <c r="H38" s="45"/>
    </row>
    <row r="39" spans="2:8" ht="23.25" thickBot="1" x14ac:dyDescent="0.3">
      <c r="B39" s="11">
        <v>6361</v>
      </c>
      <c r="C39" s="10" t="s">
        <v>31</v>
      </c>
      <c r="D39" s="26">
        <v>860398</v>
      </c>
      <c r="E39" s="10"/>
      <c r="F39" s="12">
        <v>1053023.07</v>
      </c>
      <c r="G39" s="10"/>
      <c r="H39" s="10"/>
    </row>
    <row r="40" spans="2:8" ht="23.25" thickBot="1" x14ac:dyDescent="0.3">
      <c r="B40" s="11">
        <v>6362</v>
      </c>
      <c r="C40" s="10" t="s">
        <v>32</v>
      </c>
      <c r="D40" s="25">
        <v>0</v>
      </c>
      <c r="E40" s="10"/>
      <c r="F40" s="12">
        <v>0</v>
      </c>
      <c r="G40" s="10"/>
      <c r="H40" s="10"/>
    </row>
    <row r="41" spans="2:8" x14ac:dyDescent="0.25">
      <c r="B41" s="44">
        <v>9221</v>
      </c>
      <c r="C41" s="44" t="s">
        <v>33</v>
      </c>
      <c r="D41" s="44"/>
      <c r="E41" s="44"/>
      <c r="F41" s="46"/>
      <c r="G41" s="44"/>
      <c r="H41" s="44"/>
    </row>
    <row r="42" spans="2:8" ht="15.75" thickBot="1" x14ac:dyDescent="0.3">
      <c r="B42" s="45"/>
      <c r="C42" s="45"/>
      <c r="D42" s="45"/>
      <c r="E42" s="45"/>
      <c r="F42" s="47"/>
      <c r="G42" s="45"/>
      <c r="H42" s="45"/>
    </row>
    <row r="43" spans="2:8" ht="15.75" thickBot="1" x14ac:dyDescent="0.3">
      <c r="B43" s="11">
        <v>9222</v>
      </c>
      <c r="C43" s="10" t="s">
        <v>34</v>
      </c>
      <c r="D43" s="10"/>
      <c r="E43" s="10"/>
      <c r="F43" s="12"/>
      <c r="G43" s="10"/>
      <c r="H43" s="10"/>
    </row>
  </sheetData>
  <mergeCells count="88">
    <mergeCell ref="H37:H38"/>
    <mergeCell ref="B41:B42"/>
    <mergeCell ref="C41:C42"/>
    <mergeCell ref="D41:D42"/>
    <mergeCell ref="E41:E42"/>
    <mergeCell ref="F41:F42"/>
    <mergeCell ref="G41:G42"/>
    <mergeCell ref="H41:H42"/>
    <mergeCell ref="B37:B38"/>
    <mergeCell ref="C37:C38"/>
    <mergeCell ref="D37:D38"/>
    <mergeCell ref="E37:E38"/>
    <mergeCell ref="F37:F38"/>
    <mergeCell ref="G37:G38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22:H23"/>
    <mergeCell ref="B27:B28"/>
    <mergeCell ref="C27:C28"/>
    <mergeCell ref="D27:D28"/>
    <mergeCell ref="E27:E28"/>
    <mergeCell ref="F27:F28"/>
    <mergeCell ref="G27:G28"/>
    <mergeCell ref="H27:H28"/>
    <mergeCell ref="B22:B23"/>
    <mergeCell ref="C22:C23"/>
    <mergeCell ref="D22:D23"/>
    <mergeCell ref="E22:E23"/>
    <mergeCell ref="F22:F23"/>
    <mergeCell ref="G22:G23"/>
    <mergeCell ref="H16:H17"/>
    <mergeCell ref="B20:B21"/>
    <mergeCell ref="C20:C21"/>
    <mergeCell ref="D20:D21"/>
    <mergeCell ref="E20:E21"/>
    <mergeCell ref="F20:F21"/>
    <mergeCell ref="G20:G21"/>
    <mergeCell ref="H20:H21"/>
    <mergeCell ref="B16:B17"/>
    <mergeCell ref="C16:C17"/>
    <mergeCell ref="D16:D17"/>
    <mergeCell ref="E16:E17"/>
    <mergeCell ref="F16:F17"/>
    <mergeCell ref="G16:G17"/>
    <mergeCell ref="G10:G11"/>
    <mergeCell ref="H10:H11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C4:C6"/>
    <mergeCell ref="E4:E6"/>
    <mergeCell ref="G4:G6"/>
    <mergeCell ref="H4:H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E16" sqref="E16"/>
    </sheetView>
  </sheetViews>
  <sheetFormatPr defaultRowHeight="15" x14ac:dyDescent="0.25"/>
  <cols>
    <col min="1" max="1" width="1.85546875" customWidth="1"/>
    <col min="3" max="3" width="24.5703125" customWidth="1"/>
    <col min="4" max="4" width="10" bestFit="1" customWidth="1"/>
    <col min="5" max="5" width="10.28515625" customWidth="1"/>
    <col min="6" max="6" width="10.42578125" customWidth="1"/>
    <col min="7" max="7" width="8.5703125" customWidth="1"/>
    <col min="8" max="8" width="10.85546875" customWidth="1"/>
  </cols>
  <sheetData>
    <row r="1" spans="1:8" x14ac:dyDescent="0.25">
      <c r="A1" s="14" t="s">
        <v>91</v>
      </c>
    </row>
    <row r="3" spans="1:8" ht="15.75" thickBot="1" x14ac:dyDescent="0.3"/>
    <row r="4" spans="1:8" ht="22.5" x14ac:dyDescent="0.25">
      <c r="B4" s="1" t="s">
        <v>0</v>
      </c>
      <c r="C4" s="36" t="s">
        <v>35</v>
      </c>
      <c r="D4" s="4" t="s">
        <v>3</v>
      </c>
      <c r="E4" s="39" t="s">
        <v>98</v>
      </c>
      <c r="F4" s="4" t="s">
        <v>3</v>
      </c>
      <c r="G4" s="39" t="s">
        <v>8</v>
      </c>
      <c r="H4" s="39" t="s">
        <v>8</v>
      </c>
    </row>
    <row r="5" spans="1:8" ht="22.5" x14ac:dyDescent="0.25">
      <c r="B5" s="2" t="s">
        <v>1</v>
      </c>
      <c r="C5" s="37"/>
      <c r="D5" s="5" t="s">
        <v>36</v>
      </c>
      <c r="E5" s="40"/>
      <c r="F5" s="5" t="s">
        <v>4</v>
      </c>
      <c r="G5" s="40"/>
      <c r="H5" s="40"/>
    </row>
    <row r="6" spans="1:8" ht="15.75" thickBot="1" x14ac:dyDescent="0.3">
      <c r="B6" s="3"/>
      <c r="C6" s="38"/>
      <c r="D6" s="6" t="s">
        <v>5</v>
      </c>
      <c r="E6" s="41"/>
      <c r="F6" s="6" t="s">
        <v>7</v>
      </c>
      <c r="G6" s="41"/>
      <c r="H6" s="41"/>
    </row>
    <row r="7" spans="1:8" ht="21.75" customHeight="1" thickBot="1" x14ac:dyDescent="0.3">
      <c r="B7" s="7"/>
      <c r="C7" s="8">
        <v>1</v>
      </c>
      <c r="D7" s="8">
        <v>2</v>
      </c>
      <c r="E7" s="8">
        <v>3</v>
      </c>
      <c r="F7" s="8">
        <v>4</v>
      </c>
      <c r="G7" s="8" t="s">
        <v>99</v>
      </c>
      <c r="H7" s="8" t="s">
        <v>100</v>
      </c>
    </row>
    <row r="8" spans="1:8" ht="15.75" thickBot="1" x14ac:dyDescent="0.3">
      <c r="B8" s="11">
        <v>3</v>
      </c>
      <c r="C8" s="10" t="s">
        <v>37</v>
      </c>
      <c r="D8" s="12">
        <v>1085683.1000000001</v>
      </c>
      <c r="E8" s="12">
        <v>2431298</v>
      </c>
      <c r="F8" s="12">
        <v>1204223.21</v>
      </c>
      <c r="G8" s="12">
        <f>SUM(F8/D8)*100</f>
        <v>110.91848164533462</v>
      </c>
      <c r="H8" s="12">
        <f>SUM(F8/E8)*100</f>
        <v>49.530053905362479</v>
      </c>
    </row>
    <row r="9" spans="1:8" ht="15.75" thickBot="1" x14ac:dyDescent="0.3">
      <c r="B9" s="11">
        <v>31</v>
      </c>
      <c r="C9" s="10" t="s">
        <v>38</v>
      </c>
      <c r="D9" s="12">
        <v>906275.72</v>
      </c>
      <c r="E9" s="12">
        <v>1883203</v>
      </c>
      <c r="F9" s="12">
        <v>974758.01</v>
      </c>
      <c r="G9" s="12">
        <f t="shared" ref="G9:G55" si="0">SUM(F9/D9)*100</f>
        <v>107.5564520254388</v>
      </c>
      <c r="H9" s="12">
        <f t="shared" ref="H9:H51" si="1">SUM(F9/E9)*100</f>
        <v>51.76064449769887</v>
      </c>
    </row>
    <row r="10" spans="1:8" ht="15.75" thickBot="1" x14ac:dyDescent="0.3">
      <c r="B10" s="11">
        <v>311</v>
      </c>
      <c r="C10" s="10" t="s">
        <v>39</v>
      </c>
      <c r="D10" s="12">
        <v>757211.22</v>
      </c>
      <c r="E10" s="12">
        <v>1572761</v>
      </c>
      <c r="F10" s="12">
        <v>806744.51</v>
      </c>
      <c r="G10" s="12">
        <f t="shared" si="0"/>
        <v>106.54154200197932</v>
      </c>
      <c r="H10" s="12">
        <f t="shared" si="1"/>
        <v>51.294793678124016</v>
      </c>
    </row>
    <row r="11" spans="1:8" ht="15.75" thickBot="1" x14ac:dyDescent="0.3">
      <c r="B11" s="11">
        <v>3111</v>
      </c>
      <c r="C11" s="10" t="s">
        <v>40</v>
      </c>
      <c r="D11" s="12">
        <v>757211.22</v>
      </c>
      <c r="E11" s="12">
        <v>1572761</v>
      </c>
      <c r="F11" s="12">
        <v>806744.51</v>
      </c>
      <c r="G11" s="12">
        <f t="shared" si="0"/>
        <v>106.54154200197932</v>
      </c>
      <c r="H11" s="12">
        <f t="shared" si="1"/>
        <v>51.294793678124016</v>
      </c>
    </row>
    <row r="12" spans="1:8" ht="15.75" thickBot="1" x14ac:dyDescent="0.3">
      <c r="B12" s="11">
        <v>312</v>
      </c>
      <c r="C12" s="10" t="s">
        <v>41</v>
      </c>
      <c r="D12" s="12">
        <v>23749.68</v>
      </c>
      <c r="E12" s="12">
        <v>51004</v>
      </c>
      <c r="F12" s="12">
        <v>34905.919999999998</v>
      </c>
      <c r="G12" s="12">
        <f t="shared" si="0"/>
        <v>146.97427502181083</v>
      </c>
      <c r="H12" s="12">
        <f t="shared" si="1"/>
        <v>68.437612736255986</v>
      </c>
    </row>
    <row r="13" spans="1:8" ht="15.75" thickBot="1" x14ac:dyDescent="0.3">
      <c r="B13" s="11">
        <v>313</v>
      </c>
      <c r="C13" s="10" t="s">
        <v>42</v>
      </c>
      <c r="D13" s="12">
        <v>125314.81</v>
      </c>
      <c r="E13" s="12">
        <v>259438</v>
      </c>
      <c r="F13" s="12">
        <v>133107.57999999999</v>
      </c>
      <c r="G13" s="12">
        <f t="shared" si="0"/>
        <v>106.21855469437331</v>
      </c>
      <c r="H13" s="12">
        <f t="shared" si="1"/>
        <v>51.30612323560927</v>
      </c>
    </row>
    <row r="14" spans="1:8" ht="23.25" thickBot="1" x14ac:dyDescent="0.3">
      <c r="B14" s="11">
        <v>3132</v>
      </c>
      <c r="C14" s="10" t="s">
        <v>43</v>
      </c>
      <c r="D14" s="12">
        <v>124871.18</v>
      </c>
      <c r="E14" s="12">
        <v>259438</v>
      </c>
      <c r="F14" s="12">
        <v>133107.57999999999</v>
      </c>
      <c r="G14" s="12">
        <f t="shared" si="0"/>
        <v>106.59591748872718</v>
      </c>
      <c r="H14" s="12">
        <f t="shared" si="1"/>
        <v>51.30612323560927</v>
      </c>
    </row>
    <row r="15" spans="1:8" ht="23.25" thickBot="1" x14ac:dyDescent="0.3">
      <c r="B15" s="11">
        <v>3133</v>
      </c>
      <c r="C15" s="10" t="s">
        <v>44</v>
      </c>
      <c r="D15" s="10">
        <v>443.62</v>
      </c>
      <c r="E15" s="12">
        <v>0</v>
      </c>
      <c r="F15" s="10">
        <v>0</v>
      </c>
      <c r="G15" s="12">
        <f>SUM(F15/D15)*100</f>
        <v>0</v>
      </c>
      <c r="H15" s="12"/>
    </row>
    <row r="16" spans="1:8" ht="15.75" thickBot="1" x14ac:dyDescent="0.3">
      <c r="B16" s="11">
        <v>32</v>
      </c>
      <c r="C16" s="10" t="s">
        <v>45</v>
      </c>
      <c r="D16" s="12">
        <v>159352.22</v>
      </c>
      <c r="E16" s="12">
        <v>413232</v>
      </c>
      <c r="F16" s="12">
        <v>227092.42</v>
      </c>
      <c r="G16" s="12">
        <f t="shared" si="0"/>
        <v>142.50973095950593</v>
      </c>
      <c r="H16" s="12">
        <f t="shared" si="1"/>
        <v>54.955187400782137</v>
      </c>
    </row>
    <row r="17" spans="2:8" ht="23.25" thickBot="1" x14ac:dyDescent="0.3">
      <c r="B17" s="11">
        <v>321</v>
      </c>
      <c r="C17" s="10" t="s">
        <v>46</v>
      </c>
      <c r="D17" s="12">
        <v>17764.37</v>
      </c>
      <c r="E17" s="12">
        <v>32136</v>
      </c>
      <c r="F17" s="12">
        <v>21072.98</v>
      </c>
      <c r="G17" s="12">
        <f t="shared" si="0"/>
        <v>118.62497797557697</v>
      </c>
      <c r="H17" s="12">
        <f t="shared" si="1"/>
        <v>65.574371421458792</v>
      </c>
    </row>
    <row r="18" spans="2:8" ht="15.75" thickBot="1" x14ac:dyDescent="0.3">
      <c r="B18" s="11">
        <v>3211</v>
      </c>
      <c r="C18" s="10" t="s">
        <v>47</v>
      </c>
      <c r="D18" s="12">
        <v>3519.48</v>
      </c>
      <c r="E18" s="12"/>
      <c r="F18" s="12">
        <v>5334.92</v>
      </c>
      <c r="G18" s="12">
        <f t="shared" si="0"/>
        <v>151.58262015979633</v>
      </c>
      <c r="H18" s="12"/>
    </row>
    <row r="19" spans="2:8" ht="15.75" thickBot="1" x14ac:dyDescent="0.3">
      <c r="B19" s="11">
        <v>3212</v>
      </c>
      <c r="C19" s="10" t="s">
        <v>48</v>
      </c>
      <c r="D19" s="12">
        <v>13401.89</v>
      </c>
      <c r="E19" s="12"/>
      <c r="F19" s="12">
        <v>15137.127</v>
      </c>
      <c r="G19" s="12">
        <f t="shared" si="0"/>
        <v>112.94770364478444</v>
      </c>
      <c r="H19" s="12"/>
    </row>
    <row r="20" spans="2:8" ht="23.25" thickBot="1" x14ac:dyDescent="0.3">
      <c r="B20" s="11">
        <v>3213</v>
      </c>
      <c r="C20" s="10" t="s">
        <v>49</v>
      </c>
      <c r="D20" s="10">
        <v>842.98</v>
      </c>
      <c r="E20" s="12"/>
      <c r="F20" s="10">
        <v>600.89</v>
      </c>
      <c r="G20" s="12">
        <f t="shared" si="0"/>
        <v>71.281643692614296</v>
      </c>
      <c r="H20" s="12"/>
    </row>
    <row r="21" spans="2:8" ht="15.75" thickBot="1" x14ac:dyDescent="0.3">
      <c r="B21" s="11">
        <v>322</v>
      </c>
      <c r="C21" s="10" t="s">
        <v>50</v>
      </c>
      <c r="D21" s="12">
        <v>71335.88</v>
      </c>
      <c r="E21" s="12">
        <v>265905</v>
      </c>
      <c r="F21" s="12">
        <v>126748.96</v>
      </c>
      <c r="G21" s="12">
        <f t="shared" si="0"/>
        <v>177.67911463347755</v>
      </c>
      <c r="H21" s="12">
        <f t="shared" si="1"/>
        <v>47.66700889415393</v>
      </c>
    </row>
    <row r="22" spans="2:8" ht="23.25" thickBot="1" x14ac:dyDescent="0.3">
      <c r="B22" s="11">
        <v>3221</v>
      </c>
      <c r="C22" s="10" t="s">
        <v>51</v>
      </c>
      <c r="D22" s="12">
        <v>3622.2</v>
      </c>
      <c r="E22" s="12"/>
      <c r="F22" s="12">
        <v>7816.04</v>
      </c>
      <c r="G22" s="12">
        <f t="shared" si="0"/>
        <v>215.78156921208108</v>
      </c>
      <c r="H22" s="12"/>
    </row>
    <row r="23" spans="2:8" ht="15.75" thickBot="1" x14ac:dyDescent="0.3">
      <c r="B23" s="11">
        <v>3222</v>
      </c>
      <c r="C23" s="10" t="s">
        <v>52</v>
      </c>
      <c r="D23" s="12">
        <v>28680.45</v>
      </c>
      <c r="E23" s="12"/>
      <c r="F23" s="12">
        <v>87634.37</v>
      </c>
      <c r="G23" s="12">
        <f t="shared" si="0"/>
        <v>305.55437589019692</v>
      </c>
      <c r="H23" s="12"/>
    </row>
    <row r="24" spans="2:8" ht="15.75" thickBot="1" x14ac:dyDescent="0.3">
      <c r="B24" s="11">
        <v>3223</v>
      </c>
      <c r="C24" s="10" t="s">
        <v>53</v>
      </c>
      <c r="D24" s="12">
        <v>36803</v>
      </c>
      <c r="E24" s="12"/>
      <c r="F24" s="12">
        <v>30502.42</v>
      </c>
      <c r="G24" s="12">
        <f t="shared" si="0"/>
        <v>82.880254327092899</v>
      </c>
      <c r="H24" s="12"/>
    </row>
    <row r="25" spans="2:8" ht="23.25" thickBot="1" x14ac:dyDescent="0.3">
      <c r="B25" s="11">
        <v>3224</v>
      </c>
      <c r="C25" s="10" t="s">
        <v>54</v>
      </c>
      <c r="D25" s="10">
        <v>1510.23</v>
      </c>
      <c r="E25" s="12"/>
      <c r="F25" s="10">
        <v>0</v>
      </c>
      <c r="G25" s="12">
        <f t="shared" si="0"/>
        <v>0</v>
      </c>
      <c r="H25" s="12"/>
    </row>
    <row r="26" spans="2:8" ht="15.75" thickBot="1" x14ac:dyDescent="0.3">
      <c r="B26" s="11">
        <v>3225</v>
      </c>
      <c r="C26" s="10" t="s">
        <v>55</v>
      </c>
      <c r="D26" s="10">
        <v>719.85</v>
      </c>
      <c r="E26" s="12"/>
      <c r="F26" s="10">
        <v>373.4</v>
      </c>
      <c r="G26" s="12">
        <f t="shared" si="0"/>
        <v>51.871917760644571</v>
      </c>
      <c r="H26" s="12"/>
    </row>
    <row r="27" spans="2:8" ht="15.75" thickBot="1" x14ac:dyDescent="0.3">
      <c r="B27" s="11">
        <v>3227</v>
      </c>
      <c r="C27" s="10" t="s">
        <v>56</v>
      </c>
      <c r="D27" s="10">
        <v>0</v>
      </c>
      <c r="E27" s="12"/>
      <c r="F27" s="10">
        <v>422.73</v>
      </c>
      <c r="G27" s="12"/>
      <c r="H27" s="12"/>
    </row>
    <row r="28" spans="2:8" ht="15.75" thickBot="1" x14ac:dyDescent="0.3">
      <c r="B28" s="11">
        <v>323</v>
      </c>
      <c r="C28" s="10" t="s">
        <v>57</v>
      </c>
      <c r="D28" s="12">
        <v>42431.07</v>
      </c>
      <c r="E28" s="12">
        <v>104690</v>
      </c>
      <c r="F28" s="12">
        <v>72807.179999999993</v>
      </c>
      <c r="G28" s="12">
        <f t="shared" si="0"/>
        <v>171.58930943763613</v>
      </c>
      <c r="H28" s="12">
        <f t="shared" si="1"/>
        <v>69.545496226955777</v>
      </c>
    </row>
    <row r="29" spans="2:8" ht="23.25" thickBot="1" x14ac:dyDescent="0.3">
      <c r="B29" s="11">
        <v>3231</v>
      </c>
      <c r="C29" s="10" t="s">
        <v>58</v>
      </c>
      <c r="D29" s="12">
        <v>27713.09</v>
      </c>
      <c r="E29" s="12"/>
      <c r="F29" s="12">
        <v>49312.89</v>
      </c>
      <c r="G29" s="12">
        <f t="shared" si="0"/>
        <v>177.94078538336936</v>
      </c>
      <c r="H29" s="12"/>
    </row>
    <row r="30" spans="2:8" ht="26.25" customHeight="1" thickBot="1" x14ac:dyDescent="0.3">
      <c r="B30" s="30">
        <v>3232</v>
      </c>
      <c r="C30" s="30" t="s">
        <v>59</v>
      </c>
      <c r="D30" s="29">
        <v>3613.65</v>
      </c>
      <c r="E30" s="29"/>
      <c r="F30" s="29">
        <v>2911.84</v>
      </c>
      <c r="G30" s="31">
        <f t="shared" si="0"/>
        <v>80.578916054404829</v>
      </c>
      <c r="H30" s="12"/>
    </row>
    <row r="31" spans="2:8" ht="23.25" thickBot="1" x14ac:dyDescent="0.3">
      <c r="B31" s="27">
        <v>3232</v>
      </c>
      <c r="C31" s="10" t="s">
        <v>93</v>
      </c>
      <c r="D31" s="12">
        <v>267.43</v>
      </c>
      <c r="E31" s="12"/>
      <c r="F31" s="12"/>
      <c r="G31" s="12">
        <f t="shared" si="0"/>
        <v>0</v>
      </c>
      <c r="H31" s="12"/>
    </row>
    <row r="32" spans="2:8" ht="15.75" thickBot="1" x14ac:dyDescent="0.3">
      <c r="B32" s="11">
        <v>3234</v>
      </c>
      <c r="C32" s="10" t="s">
        <v>60</v>
      </c>
      <c r="D32" s="12">
        <v>4141.1400000000003</v>
      </c>
      <c r="E32" s="12"/>
      <c r="F32" s="12">
        <v>6091.4</v>
      </c>
      <c r="G32" s="12">
        <f t="shared" si="0"/>
        <v>147.09476134590955</v>
      </c>
      <c r="H32" s="12"/>
    </row>
    <row r="33" spans="2:8" ht="15.75" thickBot="1" x14ac:dyDescent="0.3">
      <c r="B33" s="11">
        <v>3235</v>
      </c>
      <c r="C33" s="10" t="s">
        <v>61</v>
      </c>
      <c r="D33" s="10">
        <v>329.31</v>
      </c>
      <c r="E33" s="12"/>
      <c r="F33" s="10">
        <v>0</v>
      </c>
      <c r="G33" s="12">
        <f t="shared" si="0"/>
        <v>0</v>
      </c>
      <c r="H33" s="12"/>
    </row>
    <row r="34" spans="2:8" ht="23.25" thickBot="1" x14ac:dyDescent="0.3">
      <c r="B34" s="11">
        <v>3236</v>
      </c>
      <c r="C34" s="10" t="s">
        <v>62</v>
      </c>
      <c r="D34" s="12">
        <v>1732.03</v>
      </c>
      <c r="E34" s="12"/>
      <c r="F34" s="10">
        <v>6005.21</v>
      </c>
      <c r="G34" s="12">
        <f t="shared" si="0"/>
        <v>346.71512618141719</v>
      </c>
      <c r="H34" s="12"/>
    </row>
    <row r="35" spans="2:8" ht="15.75" thickBot="1" x14ac:dyDescent="0.3">
      <c r="B35" s="11">
        <v>3237</v>
      </c>
      <c r="C35" s="10" t="s">
        <v>63</v>
      </c>
      <c r="D35" s="12">
        <v>880.61</v>
      </c>
      <c r="E35" s="12"/>
      <c r="F35" s="12">
        <v>875.92</v>
      </c>
      <c r="G35" s="12">
        <f t="shared" si="0"/>
        <v>99.467414633038459</v>
      </c>
      <c r="H35" s="12"/>
    </row>
    <row r="36" spans="2:8" ht="15.75" thickBot="1" x14ac:dyDescent="0.3">
      <c r="B36" s="11">
        <v>3238</v>
      </c>
      <c r="C36" s="10" t="s">
        <v>64</v>
      </c>
      <c r="D36" s="12">
        <v>1408.52</v>
      </c>
      <c r="E36" s="12"/>
      <c r="F36" s="12">
        <v>2448.86</v>
      </c>
      <c r="G36" s="12">
        <f t="shared" si="0"/>
        <v>173.8605060631017</v>
      </c>
      <c r="H36" s="12"/>
    </row>
    <row r="37" spans="2:8" ht="15.75" thickBot="1" x14ac:dyDescent="0.3">
      <c r="B37" s="11">
        <v>3239</v>
      </c>
      <c r="C37" s="10" t="s">
        <v>65</v>
      </c>
      <c r="D37" s="12">
        <v>2345.2600000000002</v>
      </c>
      <c r="E37" s="12"/>
      <c r="F37" s="12">
        <v>4772.7700000000004</v>
      </c>
      <c r="G37" s="12">
        <f t="shared" si="0"/>
        <v>203.50707384255901</v>
      </c>
      <c r="H37" s="12"/>
    </row>
    <row r="38" spans="2:8" ht="23.25" thickBot="1" x14ac:dyDescent="0.3">
      <c r="B38" s="11">
        <v>324</v>
      </c>
      <c r="C38" s="10" t="s">
        <v>66</v>
      </c>
      <c r="D38" s="10">
        <v>53.08</v>
      </c>
      <c r="E38" s="12">
        <v>0</v>
      </c>
      <c r="F38" s="10">
        <v>100</v>
      </c>
      <c r="G38" s="12">
        <f t="shared" si="0"/>
        <v>188.39487565938208</v>
      </c>
      <c r="H38" s="12">
        <v>0</v>
      </c>
    </row>
    <row r="39" spans="2:8" ht="20.25" customHeight="1" thickBot="1" x14ac:dyDescent="0.3">
      <c r="B39" s="30">
        <v>329</v>
      </c>
      <c r="C39" s="30" t="s">
        <v>67</v>
      </c>
      <c r="D39" s="29">
        <v>27767.8</v>
      </c>
      <c r="E39" s="29">
        <v>7554</v>
      </c>
      <c r="F39" s="29">
        <v>6363.3</v>
      </c>
      <c r="G39" s="31">
        <f t="shared" si="0"/>
        <v>22.916111467239034</v>
      </c>
      <c r="H39" s="12">
        <f t="shared" si="1"/>
        <v>84.237490071485311</v>
      </c>
    </row>
    <row r="40" spans="2:8" ht="15.75" thickBot="1" x14ac:dyDescent="0.3">
      <c r="B40" s="11">
        <v>3292</v>
      </c>
      <c r="C40" s="10" t="s">
        <v>68</v>
      </c>
      <c r="D40" s="10">
        <v>516.72</v>
      </c>
      <c r="E40" s="12"/>
      <c r="F40" s="10">
        <v>1624.17</v>
      </c>
      <c r="G40" s="12">
        <f t="shared" si="0"/>
        <v>314.32303762192294</v>
      </c>
      <c r="H40" s="12">
        <v>0</v>
      </c>
    </row>
    <row r="41" spans="2:8" ht="15.75" thickBot="1" x14ac:dyDescent="0.3">
      <c r="B41" s="27">
        <v>3293</v>
      </c>
      <c r="C41" s="10" t="s">
        <v>94</v>
      </c>
      <c r="D41" s="10">
        <v>621.14</v>
      </c>
      <c r="E41" s="12"/>
      <c r="F41" s="10"/>
      <c r="G41" s="12">
        <f t="shared" si="0"/>
        <v>0</v>
      </c>
      <c r="H41" s="12"/>
    </row>
    <row r="42" spans="2:8" ht="15.75" thickBot="1" x14ac:dyDescent="0.3">
      <c r="B42" s="11">
        <v>3294</v>
      </c>
      <c r="C42" s="10" t="s">
        <v>69</v>
      </c>
      <c r="D42" s="10">
        <v>106.18</v>
      </c>
      <c r="E42" s="12"/>
      <c r="F42" s="10">
        <v>199.36</v>
      </c>
      <c r="G42" s="12">
        <f t="shared" si="0"/>
        <v>187.75663966848748</v>
      </c>
      <c r="H42" s="12"/>
    </row>
    <row r="43" spans="2:8" ht="15.75" thickBot="1" x14ac:dyDescent="0.3">
      <c r="B43" s="11">
        <v>3295</v>
      </c>
      <c r="C43" s="10" t="s">
        <v>70</v>
      </c>
      <c r="D43" s="12">
        <v>4018.02</v>
      </c>
      <c r="E43" s="12"/>
      <c r="F43" s="12">
        <v>2893.28</v>
      </c>
      <c r="G43" s="12">
        <f t="shared" si="0"/>
        <v>72.007605736158609</v>
      </c>
      <c r="H43" s="12"/>
    </row>
    <row r="44" spans="2:8" ht="15.75" thickBot="1" x14ac:dyDescent="0.3">
      <c r="B44" s="11">
        <v>3296</v>
      </c>
      <c r="C44" s="10" t="s">
        <v>71</v>
      </c>
      <c r="D44" s="12">
        <v>15180.17</v>
      </c>
      <c r="E44" s="12"/>
      <c r="F44" s="10">
        <v>0</v>
      </c>
      <c r="G44" s="12">
        <f t="shared" si="0"/>
        <v>0</v>
      </c>
      <c r="H44" s="12"/>
    </row>
    <row r="45" spans="2:8" ht="23.25" thickBot="1" x14ac:dyDescent="0.3">
      <c r="B45" s="11">
        <v>3299</v>
      </c>
      <c r="C45" s="10" t="s">
        <v>72</v>
      </c>
      <c r="D45" s="10">
        <v>745.4</v>
      </c>
      <c r="E45" s="12"/>
      <c r="F45" s="10">
        <v>100</v>
      </c>
      <c r="G45" s="12">
        <f t="shared" si="0"/>
        <v>13.415615776764152</v>
      </c>
      <c r="H45" s="12"/>
    </row>
    <row r="46" spans="2:8" ht="15.75" thickBot="1" x14ac:dyDescent="0.3">
      <c r="B46" s="32">
        <v>34</v>
      </c>
      <c r="C46" s="32" t="s">
        <v>73</v>
      </c>
      <c r="D46" s="33">
        <v>11514.09</v>
      </c>
      <c r="E46" s="33">
        <v>1062</v>
      </c>
      <c r="F46" s="32">
        <v>468.36</v>
      </c>
      <c r="G46" s="33">
        <f t="shared" si="0"/>
        <v>4.067711820908122</v>
      </c>
      <c r="H46" s="33">
        <f t="shared" si="1"/>
        <v>44.101694915254235</v>
      </c>
    </row>
    <row r="47" spans="2:8" ht="15.75" thickBot="1" x14ac:dyDescent="0.3">
      <c r="B47" s="11">
        <v>343</v>
      </c>
      <c r="C47" s="10" t="s">
        <v>74</v>
      </c>
      <c r="D47" s="12">
        <v>11514.09</v>
      </c>
      <c r="E47" s="12">
        <v>1062</v>
      </c>
      <c r="F47" s="10">
        <v>468.36</v>
      </c>
      <c r="G47" s="29">
        <f t="shared" si="0"/>
        <v>4.067711820908122</v>
      </c>
      <c r="H47" s="33">
        <f t="shared" si="1"/>
        <v>44.101694915254235</v>
      </c>
    </row>
    <row r="48" spans="2:8" ht="23.25" thickBot="1" x14ac:dyDescent="0.3">
      <c r="B48" s="11">
        <v>3431</v>
      </c>
      <c r="C48" s="10" t="s">
        <v>75</v>
      </c>
      <c r="D48" s="10">
        <v>451.89</v>
      </c>
      <c r="E48" s="12"/>
      <c r="F48" s="10">
        <v>468.36</v>
      </c>
      <c r="G48" s="29">
        <f t="shared" si="0"/>
        <v>103.64469229237206</v>
      </c>
      <c r="H48" s="33"/>
    </row>
    <row r="49" spans="2:8" ht="15.75" thickBot="1" x14ac:dyDescent="0.3">
      <c r="B49" s="11">
        <v>3433</v>
      </c>
      <c r="C49" s="10" t="s">
        <v>76</v>
      </c>
      <c r="D49" s="12">
        <v>11062.2</v>
      </c>
      <c r="E49" s="12"/>
      <c r="F49" s="10">
        <v>0</v>
      </c>
      <c r="G49" s="29">
        <f t="shared" si="0"/>
        <v>0</v>
      </c>
      <c r="H49" s="33"/>
    </row>
    <row r="50" spans="2:8" ht="23.25" thickBot="1" x14ac:dyDescent="0.3">
      <c r="B50" s="11">
        <v>37</v>
      </c>
      <c r="C50" s="10" t="s">
        <v>77</v>
      </c>
      <c r="D50" s="12">
        <v>9081.6200000000008</v>
      </c>
      <c r="E50" s="12">
        <v>49034</v>
      </c>
      <c r="F50" s="10">
        <v>0</v>
      </c>
      <c r="G50" s="29">
        <f t="shared" si="0"/>
        <v>0</v>
      </c>
      <c r="H50" s="33">
        <f t="shared" si="1"/>
        <v>0</v>
      </c>
    </row>
    <row r="51" spans="2:8" ht="23.25" thickBot="1" x14ac:dyDescent="0.3">
      <c r="B51" s="11">
        <v>372</v>
      </c>
      <c r="C51" s="10" t="s">
        <v>78</v>
      </c>
      <c r="D51" s="12">
        <v>9081.6200000000008</v>
      </c>
      <c r="E51" s="12">
        <v>49034</v>
      </c>
      <c r="F51" s="15">
        <v>0</v>
      </c>
      <c r="G51" s="29">
        <f t="shared" si="0"/>
        <v>0</v>
      </c>
      <c r="H51" s="33">
        <f t="shared" si="1"/>
        <v>0</v>
      </c>
    </row>
    <row r="52" spans="2:8" ht="23.25" thickBot="1" x14ac:dyDescent="0.3">
      <c r="B52" s="11">
        <v>3721</v>
      </c>
      <c r="C52" s="10" t="s">
        <v>79</v>
      </c>
      <c r="D52" s="12">
        <v>9081.6200000000008</v>
      </c>
      <c r="E52" s="12">
        <v>0</v>
      </c>
      <c r="F52" s="15">
        <v>0</v>
      </c>
      <c r="G52" s="35">
        <f t="shared" si="0"/>
        <v>0</v>
      </c>
      <c r="H52" s="33"/>
    </row>
    <row r="53" spans="2:8" ht="23.25" thickBot="1" x14ac:dyDescent="0.3">
      <c r="B53" s="11">
        <v>3722</v>
      </c>
      <c r="C53" s="10" t="s">
        <v>80</v>
      </c>
      <c r="D53" s="10"/>
      <c r="E53" s="12">
        <v>49034</v>
      </c>
      <c r="F53" s="15">
        <v>0</v>
      </c>
      <c r="G53" s="29">
        <v>0</v>
      </c>
      <c r="H53" s="34"/>
    </row>
    <row r="54" spans="2:8" ht="23.25" thickBot="1" x14ac:dyDescent="0.3">
      <c r="B54" s="11">
        <v>4</v>
      </c>
      <c r="C54" s="10" t="s">
        <v>81</v>
      </c>
      <c r="D54" s="10">
        <v>44.77</v>
      </c>
      <c r="E54" s="12">
        <v>94294</v>
      </c>
      <c r="F54" s="12">
        <v>749</v>
      </c>
      <c r="G54" s="29">
        <f t="shared" si="0"/>
        <v>1672.9953093589454</v>
      </c>
      <c r="H54" s="33">
        <f>SUM(F54/E54)*100</f>
        <v>0.79432413515175948</v>
      </c>
    </row>
    <row r="55" spans="2:8" ht="23.25" thickBot="1" x14ac:dyDescent="0.3">
      <c r="B55" s="11">
        <v>42</v>
      </c>
      <c r="C55" s="10" t="s">
        <v>82</v>
      </c>
      <c r="D55" s="10">
        <v>44.77</v>
      </c>
      <c r="E55" s="12">
        <v>43800</v>
      </c>
      <c r="F55" s="28">
        <v>749</v>
      </c>
      <c r="G55" s="29">
        <f t="shared" si="0"/>
        <v>1672.9953093589454</v>
      </c>
      <c r="H55" s="33">
        <f>SUM(F54/E54)*100</f>
        <v>0.79432413515175948</v>
      </c>
    </row>
    <row r="56" spans="2:8" ht="15.75" thickBot="1" x14ac:dyDescent="0.3">
      <c r="B56" s="11">
        <v>422</v>
      </c>
      <c r="C56" s="10" t="s">
        <v>83</v>
      </c>
      <c r="D56" s="12">
        <v>0</v>
      </c>
      <c r="E56" s="12">
        <v>43800</v>
      </c>
      <c r="F56" s="12">
        <v>749</v>
      </c>
      <c r="G56" s="29">
        <v>0</v>
      </c>
      <c r="H56" s="33">
        <f>SUM(F56/E56)*100</f>
        <v>1.7100456621004567</v>
      </c>
    </row>
    <row r="57" spans="2:8" ht="23.25" thickBot="1" x14ac:dyDescent="0.3">
      <c r="B57" s="11">
        <v>4223</v>
      </c>
      <c r="C57" s="10" t="s">
        <v>92</v>
      </c>
      <c r="D57" s="12">
        <v>0</v>
      </c>
      <c r="E57" s="12"/>
      <c r="F57" s="12">
        <v>749</v>
      </c>
      <c r="G57" s="29"/>
      <c r="H57" s="33">
        <f>SUM(F56/E56)*100</f>
        <v>1.7100456621004567</v>
      </c>
    </row>
    <row r="58" spans="2:8" ht="15.75" thickBot="1" x14ac:dyDescent="0.3">
      <c r="B58" s="11">
        <v>424</v>
      </c>
      <c r="C58" s="10" t="s">
        <v>84</v>
      </c>
      <c r="D58" s="12">
        <v>0</v>
      </c>
      <c r="E58" s="12">
        <v>43800</v>
      </c>
      <c r="F58" s="12">
        <v>0</v>
      </c>
      <c r="G58" s="29">
        <v>0</v>
      </c>
      <c r="H58" s="33"/>
    </row>
    <row r="59" spans="2:8" ht="15.75" thickBot="1" x14ac:dyDescent="0.3">
      <c r="B59" s="11">
        <v>4241</v>
      </c>
      <c r="C59" s="10" t="s">
        <v>84</v>
      </c>
      <c r="D59" s="12">
        <v>0</v>
      </c>
      <c r="E59" s="12">
        <v>43800</v>
      </c>
      <c r="F59" s="12">
        <v>0</v>
      </c>
      <c r="G59" s="29">
        <v>0</v>
      </c>
      <c r="H59" s="33">
        <f>SUM(F58/E58)*100</f>
        <v>0</v>
      </c>
    </row>
    <row r="60" spans="2:8" ht="23.25" thickBot="1" x14ac:dyDescent="0.3">
      <c r="B60" s="11">
        <v>45</v>
      </c>
      <c r="C60" s="10" t="s">
        <v>85</v>
      </c>
      <c r="D60" s="12">
        <v>0</v>
      </c>
      <c r="E60" s="12">
        <v>50494</v>
      </c>
      <c r="F60" s="12">
        <v>1250</v>
      </c>
      <c r="G60" s="29">
        <v>0</v>
      </c>
      <c r="H60" s="33">
        <f>SUM(F59/E59)*100</f>
        <v>0</v>
      </c>
    </row>
    <row r="61" spans="2:8" ht="23.25" thickBot="1" x14ac:dyDescent="0.3">
      <c r="B61" s="11">
        <v>451</v>
      </c>
      <c r="C61" s="10" t="s">
        <v>86</v>
      </c>
      <c r="D61" s="12">
        <v>0</v>
      </c>
      <c r="E61" s="12">
        <v>50494</v>
      </c>
      <c r="F61" s="12">
        <v>1250</v>
      </c>
      <c r="G61" s="29">
        <v>0</v>
      </c>
      <c r="H61" s="33">
        <f>SUM(F60/E60)*100</f>
        <v>2.4755416485126944</v>
      </c>
    </row>
    <row r="62" spans="2:8" ht="23.25" thickBot="1" x14ac:dyDescent="0.3">
      <c r="B62" s="11">
        <v>4511</v>
      </c>
      <c r="C62" s="10" t="s">
        <v>86</v>
      </c>
      <c r="D62" s="12">
        <v>0</v>
      </c>
      <c r="E62" s="12">
        <v>51494</v>
      </c>
      <c r="F62" s="12">
        <v>0</v>
      </c>
      <c r="G62" s="29">
        <v>0</v>
      </c>
      <c r="H62" s="33">
        <f>SUM(F61/E61)*100</f>
        <v>2.4755416485126944</v>
      </c>
    </row>
    <row r="63" spans="2:8" ht="15.75" thickBot="1" x14ac:dyDescent="0.3">
      <c r="B63" s="11">
        <v>922</v>
      </c>
      <c r="C63" s="10" t="s">
        <v>87</v>
      </c>
      <c r="D63" s="12"/>
      <c r="E63" s="12"/>
      <c r="F63" s="12"/>
      <c r="G63" s="29"/>
      <c r="H63" s="33">
        <f>SUM(F62/E62)*100</f>
        <v>0</v>
      </c>
    </row>
    <row r="64" spans="2:8" ht="15.75" thickBot="1" x14ac:dyDescent="0.3">
      <c r="B64" s="11" t="s">
        <v>95</v>
      </c>
      <c r="C64" s="10" t="s">
        <v>88</v>
      </c>
      <c r="D64" s="12">
        <v>1085683.1000000001</v>
      </c>
      <c r="E64" s="12">
        <v>2439028</v>
      </c>
      <c r="F64" s="10">
        <v>1204972.31</v>
      </c>
      <c r="G64" s="15">
        <v>110.99</v>
      </c>
      <c r="H64" s="29">
        <f>SUM(F64/E64)*100</f>
        <v>49.403791592388444</v>
      </c>
    </row>
    <row r="66" spans="1:1" x14ac:dyDescent="0.25">
      <c r="A66" t="s">
        <v>97</v>
      </c>
    </row>
    <row r="68" spans="1:1" x14ac:dyDescent="0.25">
      <c r="A68" t="s">
        <v>96</v>
      </c>
    </row>
  </sheetData>
  <mergeCells count="4">
    <mergeCell ref="C4:C6"/>
    <mergeCell ref="E4:E6"/>
    <mergeCell ref="G4:G6"/>
    <mergeCell ref="H4:H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</dc:creator>
  <cp:lastModifiedBy>Zdenko</cp:lastModifiedBy>
  <cp:lastPrinted>2023-07-25T09:59:22Z</cp:lastPrinted>
  <dcterms:created xsi:type="dcterms:W3CDTF">2023-07-14T09:02:38Z</dcterms:created>
  <dcterms:modified xsi:type="dcterms:W3CDTF">2023-07-26T09:00:10Z</dcterms:modified>
</cp:coreProperties>
</file>